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bruceearle/Desktop/"/>
    </mc:Choice>
  </mc:AlternateContent>
  <bookViews>
    <workbookView xWindow="760" yWindow="480" windowWidth="26560" windowHeight="14880" tabRatio="500"/>
  </bookViews>
  <sheets>
    <sheet name="Scale Values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7" i="1" l="1"/>
  <c r="N46" i="1"/>
  <c r="N45" i="1"/>
  <c r="N44" i="1"/>
  <c r="N43" i="1"/>
  <c r="N42" i="1"/>
  <c r="N41" i="1"/>
  <c r="N40" i="1"/>
  <c r="N39" i="1"/>
  <c r="N38" i="1"/>
  <c r="N37" i="1"/>
  <c r="N36" i="1"/>
  <c r="O33" i="1"/>
  <c r="N33" i="1"/>
  <c r="N9" i="1"/>
  <c r="N10" i="1"/>
  <c r="J9" i="1"/>
  <c r="J10" i="1"/>
  <c r="F9" i="1"/>
  <c r="F10" i="1"/>
  <c r="B9" i="1"/>
  <c r="B10" i="1"/>
  <c r="J47" i="1"/>
  <c r="F47" i="1"/>
  <c r="B47" i="1"/>
  <c r="J46" i="1"/>
  <c r="F46" i="1"/>
  <c r="B46" i="1"/>
  <c r="J45" i="1"/>
  <c r="F45" i="1"/>
  <c r="B45" i="1"/>
  <c r="J44" i="1"/>
  <c r="F44" i="1"/>
  <c r="B44" i="1"/>
  <c r="J43" i="1"/>
  <c r="F43" i="1"/>
  <c r="B43" i="1"/>
  <c r="J42" i="1"/>
  <c r="F42" i="1"/>
  <c r="B42" i="1"/>
  <c r="J41" i="1"/>
  <c r="F41" i="1"/>
  <c r="B41" i="1"/>
  <c r="J40" i="1"/>
  <c r="F40" i="1"/>
  <c r="B40" i="1"/>
  <c r="J39" i="1"/>
  <c r="F39" i="1"/>
  <c r="B39" i="1"/>
  <c r="J38" i="1"/>
  <c r="F38" i="1"/>
  <c r="B38" i="1"/>
  <c r="J37" i="1"/>
  <c r="F37" i="1"/>
  <c r="B37" i="1"/>
  <c r="J36" i="1"/>
  <c r="F36" i="1"/>
  <c r="B36" i="1"/>
  <c r="J33" i="1"/>
  <c r="N27" i="1"/>
  <c r="J27" i="1"/>
  <c r="F27" i="1"/>
  <c r="B27" i="1"/>
  <c r="N26" i="1"/>
  <c r="J26" i="1"/>
  <c r="F26" i="1"/>
  <c r="B26" i="1"/>
  <c r="N25" i="1"/>
  <c r="J25" i="1"/>
  <c r="F25" i="1"/>
  <c r="B25" i="1"/>
  <c r="N24" i="1"/>
  <c r="J24" i="1"/>
  <c r="F24" i="1"/>
  <c r="B24" i="1"/>
  <c r="N23" i="1"/>
  <c r="J23" i="1"/>
  <c r="F23" i="1"/>
  <c r="B23" i="1"/>
  <c r="N22" i="1"/>
  <c r="J22" i="1"/>
  <c r="F22" i="1"/>
  <c r="B22" i="1"/>
  <c r="N21" i="1"/>
  <c r="J21" i="1"/>
  <c r="F21" i="1"/>
  <c r="B21" i="1"/>
  <c r="N20" i="1"/>
  <c r="J20" i="1"/>
  <c r="F20" i="1"/>
  <c r="B20" i="1"/>
  <c r="N19" i="1"/>
  <c r="J19" i="1"/>
  <c r="F19" i="1"/>
  <c r="B19" i="1"/>
  <c r="N18" i="1"/>
  <c r="J18" i="1"/>
  <c r="F18" i="1"/>
  <c r="B18" i="1"/>
  <c r="N17" i="1"/>
  <c r="J17" i="1"/>
  <c r="F17" i="1"/>
  <c r="B17" i="1"/>
  <c r="N16" i="1"/>
  <c r="J16" i="1"/>
  <c r="F16" i="1"/>
  <c r="B16" i="1"/>
  <c r="N15" i="1"/>
  <c r="J15" i="1"/>
  <c r="F15" i="1"/>
  <c r="B15" i="1"/>
  <c r="N14" i="1"/>
  <c r="J14" i="1"/>
  <c r="F14" i="1"/>
  <c r="B14" i="1"/>
  <c r="N13" i="1"/>
  <c r="J13" i="1"/>
  <c r="F13" i="1"/>
  <c r="B13" i="1"/>
  <c r="N12" i="1"/>
  <c r="J12" i="1"/>
  <c r="F12" i="1"/>
  <c r="B12" i="1"/>
  <c r="N11" i="1"/>
  <c r="J11" i="1"/>
  <c r="F11" i="1"/>
  <c r="B11" i="1"/>
</calcChain>
</file>

<file path=xl/sharedStrings.xml><?xml version="1.0" encoding="utf-8"?>
<sst xmlns="http://schemas.openxmlformats.org/spreadsheetml/2006/main" count="51" uniqueCount="16">
  <si>
    <t>PMIX Mapping - Pour Size v Scale Calculations</t>
  </si>
  <si>
    <t>Draft Beer  -  Pour Conversions</t>
  </si>
  <si>
    <t>Type</t>
  </si>
  <si>
    <t>Gal</t>
  </si>
  <si>
    <t>Ounces</t>
  </si>
  <si>
    <t>1/2 BBL</t>
  </si>
  <si>
    <t>1/4 BBL</t>
  </si>
  <si>
    <t>1/6 BBL</t>
  </si>
  <si>
    <t>50L</t>
  </si>
  <si>
    <t>Pour Size (ounces)</t>
  </si>
  <si>
    <t>Scale</t>
  </si>
  <si>
    <t>Wine/Liquor  -  Pour Conversions</t>
  </si>
  <si>
    <t>1L</t>
  </si>
  <si>
    <t>750ML</t>
  </si>
  <si>
    <t>1.5L</t>
  </si>
  <si>
    <t>1.75L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</si>
</sst>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"/>
    <numFmt numFmtId="166" formatCode="0.000"/>
    <numFmt numFmtId="167" formatCode="0.0000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0" fillId="3" borderId="0" xfId="0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3" borderId="0" xfId="0" applyFont="1" applyFill="1"/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/>
    <xf numFmtId="167" fontId="0" fillId="0" borderId="0" xfId="0" applyNumberFormat="1"/>
    <xf numFmtId="0" fontId="3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6" borderId="0" xfId="0" applyFill="1" applyAlignment="1"/>
    <xf numFmtId="2" fontId="1" fillId="0" borderId="0" xfId="0" applyNumberFormat="1" applyFont="1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24" zoomScale="97" zoomScaleNormal="97" zoomScalePageLayoutView="125" workbookViewId="0">
      <selection activeCell="Q36" sqref="Q36"/>
    </sheetView>
  </sheetViews>
  <sheetFormatPr baseColWidth="10" defaultRowHeight="16" x14ac:dyDescent="0.2"/>
  <cols>
    <col min="1" max="1" width="10.1640625" customWidth="1"/>
    <col min="2" max="2" width="10.33203125" customWidth="1"/>
    <col min="3" max="3" width="7.1640625" customWidth="1"/>
    <col min="4" max="4" width="0.6640625" customWidth="1"/>
    <col min="5" max="5" width="10.1640625" customWidth="1"/>
    <col min="6" max="6" width="10.33203125" customWidth="1"/>
    <col min="7" max="7" width="7.83203125" customWidth="1"/>
    <col min="8" max="8" width="0.6640625" customWidth="1"/>
    <col min="9" max="9" width="10.1640625" customWidth="1"/>
    <col min="10" max="10" width="10.33203125" customWidth="1"/>
    <col min="11" max="11" width="8.33203125" customWidth="1"/>
    <col min="12" max="12" width="0.83203125" customWidth="1"/>
    <col min="13" max="13" width="10.1640625" customWidth="1"/>
    <col min="14" max="14" width="10.33203125" customWidth="1"/>
    <col min="15" max="15" width="8" customWidth="1"/>
  </cols>
  <sheetData>
    <row r="1" spans="1:15" ht="19" x14ac:dyDescent="0.25">
      <c r="A1" s="1" t="s">
        <v>0</v>
      </c>
    </row>
    <row r="2" spans="1:15" ht="26" customHeight="1" x14ac:dyDescent="0.2"/>
    <row r="3" spans="1:15" ht="19" x14ac:dyDescent="0.25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6"/>
      <c r="M3" s="16"/>
      <c r="N3" s="16"/>
      <c r="O3" s="16"/>
    </row>
    <row r="5" spans="1:15" x14ac:dyDescent="0.2">
      <c r="A5" s="2" t="s">
        <v>2</v>
      </c>
      <c r="B5" s="2" t="s">
        <v>3</v>
      </c>
      <c r="C5" s="2" t="s">
        <v>4</v>
      </c>
      <c r="D5" s="3"/>
      <c r="E5" s="2" t="s">
        <v>2</v>
      </c>
      <c r="F5" s="2" t="s">
        <v>3</v>
      </c>
      <c r="G5" s="2" t="s">
        <v>4</v>
      </c>
      <c r="H5" s="3"/>
      <c r="I5" s="2" t="s">
        <v>2</v>
      </c>
      <c r="J5" s="2" t="s">
        <v>3</v>
      </c>
      <c r="K5" s="2" t="s">
        <v>4</v>
      </c>
      <c r="L5" s="3"/>
      <c r="M5" s="2" t="s">
        <v>2</v>
      </c>
      <c r="N5" s="2" t="s">
        <v>3</v>
      </c>
      <c r="O5" s="2" t="s">
        <v>4</v>
      </c>
    </row>
    <row r="6" spans="1:15" x14ac:dyDescent="0.2">
      <c r="A6" s="4" t="s">
        <v>5</v>
      </c>
      <c r="B6" s="5">
        <v>15.5</v>
      </c>
      <c r="C6" s="5">
        <v>1984</v>
      </c>
      <c r="D6" s="3"/>
      <c r="E6" s="4" t="s">
        <v>6</v>
      </c>
      <c r="F6" s="5">
        <v>7.75</v>
      </c>
      <c r="G6" s="5">
        <v>993</v>
      </c>
      <c r="H6" s="3"/>
      <c r="I6" s="4" t="s">
        <v>7</v>
      </c>
      <c r="J6" s="5">
        <v>5.16</v>
      </c>
      <c r="K6" s="5">
        <v>661</v>
      </c>
      <c r="L6" s="3"/>
      <c r="M6" s="4" t="s">
        <v>8</v>
      </c>
      <c r="N6" s="5">
        <v>13.2</v>
      </c>
      <c r="O6" s="5">
        <v>1690</v>
      </c>
    </row>
    <row r="7" spans="1:15" x14ac:dyDescent="0.2">
      <c r="D7" s="3"/>
      <c r="H7" s="3"/>
      <c r="L7" s="3"/>
    </row>
    <row r="8" spans="1:15" ht="32" x14ac:dyDescent="0.2">
      <c r="A8" s="6" t="s">
        <v>9</v>
      </c>
      <c r="B8" s="2" t="s">
        <v>10</v>
      </c>
      <c r="D8" s="3"/>
      <c r="E8" s="6" t="s">
        <v>9</v>
      </c>
      <c r="F8" s="2" t="s">
        <v>10</v>
      </c>
      <c r="H8" s="3"/>
      <c r="I8" s="6" t="s">
        <v>9</v>
      </c>
      <c r="J8" s="2" t="s">
        <v>10</v>
      </c>
      <c r="L8" s="3"/>
      <c r="M8" s="6" t="s">
        <v>9</v>
      </c>
      <c r="N8" s="2" t="s">
        <v>10</v>
      </c>
    </row>
    <row r="9" spans="1:15" x14ac:dyDescent="0.2">
      <c r="A9" s="7">
        <v>1</v>
      </c>
      <c r="B9" s="8">
        <f t="shared" ref="B9:B27" si="0">+A9/C$6</f>
        <v>5.0403225806451612E-4</v>
      </c>
      <c r="D9" s="3"/>
      <c r="E9" s="7">
        <v>1</v>
      </c>
      <c r="F9" s="8">
        <f t="shared" ref="F9:F27" si="1">+E9/G$6</f>
        <v>1.0070493454179255E-3</v>
      </c>
      <c r="H9" s="3"/>
      <c r="I9" s="7">
        <v>1</v>
      </c>
      <c r="J9" s="8">
        <f t="shared" ref="J9:J27" si="2">+I9/K$6</f>
        <v>1.5128593040847202E-3</v>
      </c>
      <c r="L9" s="3"/>
      <c r="M9" s="7">
        <v>1</v>
      </c>
      <c r="N9" s="8">
        <f t="shared" ref="N9:N27" si="3">+M9/O$6</f>
        <v>5.9171597633136095E-4</v>
      </c>
    </row>
    <row r="10" spans="1:15" x14ac:dyDescent="0.2">
      <c r="A10" s="7">
        <v>2</v>
      </c>
      <c r="B10" s="8">
        <f t="shared" si="0"/>
        <v>1.0080645161290322E-3</v>
      </c>
      <c r="D10" s="3"/>
      <c r="E10" s="7">
        <v>2</v>
      </c>
      <c r="F10" s="8">
        <f t="shared" si="1"/>
        <v>2.014098690835851E-3</v>
      </c>
      <c r="H10" s="3"/>
      <c r="I10" s="7">
        <v>2</v>
      </c>
      <c r="J10" s="8">
        <f t="shared" si="2"/>
        <v>3.0257186081694403E-3</v>
      </c>
      <c r="L10" s="3"/>
      <c r="M10" s="7">
        <v>2</v>
      </c>
      <c r="N10" s="8">
        <f t="shared" si="3"/>
        <v>1.1834319526627219E-3</v>
      </c>
    </row>
    <row r="11" spans="1:15" x14ac:dyDescent="0.2">
      <c r="A11" s="7">
        <v>3</v>
      </c>
      <c r="B11" s="8">
        <f t="shared" si="0"/>
        <v>1.5120967741935483E-3</v>
      </c>
      <c r="D11" s="3"/>
      <c r="E11" s="7">
        <v>3</v>
      </c>
      <c r="F11" s="8">
        <f t="shared" si="1"/>
        <v>3.0211480362537764E-3</v>
      </c>
      <c r="H11" s="3"/>
      <c r="I11" s="7">
        <v>3</v>
      </c>
      <c r="J11" s="8">
        <f t="shared" si="2"/>
        <v>4.5385779122541605E-3</v>
      </c>
      <c r="L11" s="3"/>
      <c r="M11" s="7">
        <v>3</v>
      </c>
      <c r="N11" s="8">
        <f t="shared" si="3"/>
        <v>1.7751479289940828E-3</v>
      </c>
    </row>
    <row r="12" spans="1:15" x14ac:dyDescent="0.2">
      <c r="A12" s="7">
        <v>4</v>
      </c>
      <c r="B12" s="8">
        <f t="shared" si="0"/>
        <v>2.0161290322580645E-3</v>
      </c>
      <c r="D12" s="3"/>
      <c r="E12" s="7">
        <v>4</v>
      </c>
      <c r="F12" s="8">
        <f t="shared" si="1"/>
        <v>4.0281973816717019E-3</v>
      </c>
      <c r="H12" s="3"/>
      <c r="I12" s="7">
        <v>4</v>
      </c>
      <c r="J12" s="8">
        <f t="shared" si="2"/>
        <v>6.0514372163388806E-3</v>
      </c>
      <c r="L12" s="3"/>
      <c r="M12" s="7">
        <v>4</v>
      </c>
      <c r="N12" s="8">
        <f t="shared" si="3"/>
        <v>2.3668639053254438E-3</v>
      </c>
    </row>
    <row r="13" spans="1:15" x14ac:dyDescent="0.2">
      <c r="A13" s="7">
        <v>5</v>
      </c>
      <c r="B13" s="8">
        <f t="shared" si="0"/>
        <v>2.5201612903225806E-3</v>
      </c>
      <c r="D13" s="3"/>
      <c r="E13" s="7">
        <v>5</v>
      </c>
      <c r="F13" s="8">
        <f t="shared" si="1"/>
        <v>5.0352467270896274E-3</v>
      </c>
      <c r="H13" s="3"/>
      <c r="I13" s="7">
        <v>5</v>
      </c>
      <c r="J13" s="8">
        <f t="shared" si="2"/>
        <v>7.5642965204236008E-3</v>
      </c>
      <c r="L13" s="3"/>
      <c r="M13" s="7">
        <v>5</v>
      </c>
      <c r="N13" s="8">
        <f t="shared" si="3"/>
        <v>2.9585798816568047E-3</v>
      </c>
    </row>
    <row r="14" spans="1:15" x14ac:dyDescent="0.2">
      <c r="A14" s="7">
        <v>6</v>
      </c>
      <c r="B14" s="8">
        <f t="shared" si="0"/>
        <v>3.0241935483870967E-3</v>
      </c>
      <c r="D14" s="3"/>
      <c r="E14" s="7">
        <v>6</v>
      </c>
      <c r="F14" s="8">
        <f t="shared" si="1"/>
        <v>6.0422960725075529E-3</v>
      </c>
      <c r="H14" s="3"/>
      <c r="I14" s="7">
        <v>6</v>
      </c>
      <c r="J14" s="8">
        <f t="shared" si="2"/>
        <v>9.0771558245083209E-3</v>
      </c>
      <c r="L14" s="3"/>
      <c r="M14" s="7">
        <v>6</v>
      </c>
      <c r="N14" s="8">
        <f t="shared" si="3"/>
        <v>3.5502958579881655E-3</v>
      </c>
    </row>
    <row r="15" spans="1:15" x14ac:dyDescent="0.2">
      <c r="A15" s="7">
        <v>7</v>
      </c>
      <c r="B15" s="8">
        <f t="shared" si="0"/>
        <v>3.5282258064516128E-3</v>
      </c>
      <c r="D15" s="3"/>
      <c r="E15" s="7">
        <v>7</v>
      </c>
      <c r="F15" s="8">
        <f t="shared" si="1"/>
        <v>7.0493454179254783E-3</v>
      </c>
      <c r="H15" s="3"/>
      <c r="I15" s="7">
        <v>7</v>
      </c>
      <c r="J15" s="8">
        <f t="shared" si="2"/>
        <v>1.059001512859304E-2</v>
      </c>
      <c r="L15" s="3"/>
      <c r="M15" s="7">
        <v>7</v>
      </c>
      <c r="N15" s="8">
        <f t="shared" si="3"/>
        <v>4.1420118343195268E-3</v>
      </c>
    </row>
    <row r="16" spans="1:15" x14ac:dyDescent="0.2">
      <c r="A16" s="7">
        <v>8</v>
      </c>
      <c r="B16" s="8">
        <f t="shared" si="0"/>
        <v>4.0322580645161289E-3</v>
      </c>
      <c r="D16" s="3"/>
      <c r="E16" s="7">
        <v>8</v>
      </c>
      <c r="F16" s="8">
        <f t="shared" si="1"/>
        <v>8.0563947633434038E-3</v>
      </c>
      <c r="H16" s="3"/>
      <c r="I16" s="7">
        <v>8</v>
      </c>
      <c r="J16" s="8">
        <f t="shared" si="2"/>
        <v>1.2102874432677761E-2</v>
      </c>
      <c r="L16" s="3"/>
      <c r="M16" s="7">
        <v>8</v>
      </c>
      <c r="N16" s="8">
        <f t="shared" si="3"/>
        <v>4.7337278106508876E-3</v>
      </c>
    </row>
    <row r="17" spans="1:15" x14ac:dyDescent="0.2">
      <c r="A17" s="7">
        <v>9</v>
      </c>
      <c r="B17" s="8">
        <f t="shared" si="0"/>
        <v>4.5362903225806455E-3</v>
      </c>
      <c r="D17" s="3"/>
      <c r="E17" s="7">
        <v>9</v>
      </c>
      <c r="F17" s="8">
        <f t="shared" si="1"/>
        <v>9.0634441087613302E-3</v>
      </c>
      <c r="H17" s="3"/>
      <c r="I17" s="7">
        <v>9</v>
      </c>
      <c r="J17" s="8">
        <f t="shared" si="2"/>
        <v>1.3615733736762481E-2</v>
      </c>
      <c r="L17" s="3"/>
      <c r="M17" s="7">
        <v>9</v>
      </c>
      <c r="N17" s="8">
        <f t="shared" si="3"/>
        <v>5.3254437869822485E-3</v>
      </c>
    </row>
    <row r="18" spans="1:15" x14ac:dyDescent="0.2">
      <c r="A18" s="7">
        <v>10</v>
      </c>
      <c r="B18" s="8">
        <f t="shared" si="0"/>
        <v>5.0403225806451612E-3</v>
      </c>
      <c r="D18" s="3"/>
      <c r="E18" s="7">
        <v>10</v>
      </c>
      <c r="F18" s="8">
        <f t="shared" si="1"/>
        <v>1.0070493454179255E-2</v>
      </c>
      <c r="H18" s="3"/>
      <c r="I18" s="7">
        <v>10</v>
      </c>
      <c r="J18" s="8">
        <f t="shared" si="2"/>
        <v>1.5128593040847202E-2</v>
      </c>
      <c r="L18" s="3"/>
      <c r="M18" s="7">
        <v>10</v>
      </c>
      <c r="N18" s="8">
        <f t="shared" si="3"/>
        <v>5.9171597633136093E-3</v>
      </c>
    </row>
    <row r="19" spans="1:15" x14ac:dyDescent="0.2">
      <c r="A19" s="5">
        <v>12</v>
      </c>
      <c r="B19" s="9">
        <f t="shared" si="0"/>
        <v>6.0483870967741934E-3</v>
      </c>
      <c r="C19" s="10"/>
      <c r="D19" s="11"/>
      <c r="E19" s="5">
        <v>12</v>
      </c>
      <c r="F19" s="9">
        <f t="shared" si="1"/>
        <v>1.2084592145015106E-2</v>
      </c>
      <c r="G19" s="10"/>
      <c r="H19" s="11"/>
      <c r="I19" s="5">
        <v>12</v>
      </c>
      <c r="J19" s="9">
        <f t="shared" si="2"/>
        <v>1.8154311649016642E-2</v>
      </c>
      <c r="K19" s="10"/>
      <c r="L19" s="11"/>
      <c r="M19" s="5">
        <v>12</v>
      </c>
      <c r="N19" s="9">
        <f t="shared" si="3"/>
        <v>7.100591715976331E-3</v>
      </c>
    </row>
    <row r="20" spans="1:15" x14ac:dyDescent="0.2">
      <c r="A20" s="7">
        <v>13</v>
      </c>
      <c r="B20" s="8">
        <f t="shared" si="0"/>
        <v>6.5524193548387099E-3</v>
      </c>
      <c r="D20" s="3"/>
      <c r="E20" s="7">
        <v>13</v>
      </c>
      <c r="F20" s="8">
        <f t="shared" si="1"/>
        <v>1.3091641490433032E-2</v>
      </c>
      <c r="H20" s="3"/>
      <c r="I20" s="7">
        <v>13</v>
      </c>
      <c r="J20" s="8">
        <f>+I20/K$6</f>
        <v>1.9667170953101363E-2</v>
      </c>
      <c r="L20" s="3"/>
      <c r="M20" s="7">
        <v>13</v>
      </c>
      <c r="N20" s="8">
        <f t="shared" si="3"/>
        <v>7.6923076923076927E-3</v>
      </c>
    </row>
    <row r="21" spans="1:15" x14ac:dyDescent="0.2">
      <c r="A21" s="7">
        <v>14</v>
      </c>
      <c r="B21" s="8">
        <f t="shared" si="0"/>
        <v>7.0564516129032256E-3</v>
      </c>
      <c r="D21" s="3"/>
      <c r="E21" s="7">
        <v>14</v>
      </c>
      <c r="F21" s="8">
        <f t="shared" si="1"/>
        <v>1.4098690835850957E-2</v>
      </c>
      <c r="H21" s="3"/>
      <c r="I21" s="7">
        <v>14</v>
      </c>
      <c r="J21" s="8">
        <f t="shared" si="2"/>
        <v>2.118003025718608E-2</v>
      </c>
      <c r="L21" s="3"/>
      <c r="M21" s="7">
        <v>14</v>
      </c>
      <c r="N21" s="8">
        <f t="shared" si="3"/>
        <v>8.2840236686390536E-3</v>
      </c>
    </row>
    <row r="22" spans="1:15" x14ac:dyDescent="0.2">
      <c r="A22" s="7">
        <v>15</v>
      </c>
      <c r="B22" s="8">
        <f t="shared" si="0"/>
        <v>7.5604838709677422E-3</v>
      </c>
      <c r="D22" s="3"/>
      <c r="E22" s="7">
        <v>15</v>
      </c>
      <c r="F22" s="8">
        <f t="shared" si="1"/>
        <v>1.5105740181268883E-2</v>
      </c>
      <c r="H22" s="3"/>
      <c r="I22" s="7">
        <v>15</v>
      </c>
      <c r="J22" s="8">
        <f t="shared" si="2"/>
        <v>2.2692889561270801E-2</v>
      </c>
      <c r="L22" s="3"/>
      <c r="M22" s="7">
        <v>15</v>
      </c>
      <c r="N22" s="8">
        <f t="shared" si="3"/>
        <v>8.8757396449704144E-3</v>
      </c>
    </row>
    <row r="23" spans="1:15" x14ac:dyDescent="0.2">
      <c r="A23" s="5">
        <v>16</v>
      </c>
      <c r="B23" s="9">
        <f t="shared" si="0"/>
        <v>8.0645161290322578E-3</v>
      </c>
      <c r="C23" s="10"/>
      <c r="D23" s="11"/>
      <c r="E23" s="5">
        <v>16</v>
      </c>
      <c r="F23" s="9">
        <f t="shared" si="1"/>
        <v>1.6112789526686808E-2</v>
      </c>
      <c r="G23" s="10"/>
      <c r="H23" s="11"/>
      <c r="I23" s="5">
        <v>16</v>
      </c>
      <c r="J23" s="9">
        <f t="shared" si="2"/>
        <v>2.4205748865355523E-2</v>
      </c>
      <c r="K23" s="10"/>
      <c r="L23" s="11"/>
      <c r="M23" s="5">
        <v>16</v>
      </c>
      <c r="N23" s="9">
        <f t="shared" si="3"/>
        <v>9.4674556213017753E-3</v>
      </c>
    </row>
    <row r="24" spans="1:15" x14ac:dyDescent="0.2">
      <c r="A24" s="7">
        <v>18</v>
      </c>
      <c r="B24" s="8">
        <f t="shared" si="0"/>
        <v>9.0725806451612909E-3</v>
      </c>
      <c r="D24" s="3"/>
      <c r="E24" s="7">
        <v>18</v>
      </c>
      <c r="F24" s="8">
        <f t="shared" si="1"/>
        <v>1.812688821752266E-2</v>
      </c>
      <c r="H24" s="3"/>
      <c r="I24" s="7">
        <v>18</v>
      </c>
      <c r="J24" s="8">
        <f t="shared" si="2"/>
        <v>2.7231467473524961E-2</v>
      </c>
      <c r="L24" s="3"/>
      <c r="M24" s="7">
        <v>18</v>
      </c>
      <c r="N24" s="8">
        <f t="shared" si="3"/>
        <v>1.0650887573964497E-2</v>
      </c>
    </row>
    <row r="25" spans="1:15" x14ac:dyDescent="0.2">
      <c r="A25" s="7">
        <v>20</v>
      </c>
      <c r="B25" s="8">
        <f t="shared" si="0"/>
        <v>1.0080645161290322E-2</v>
      </c>
      <c r="D25" s="3"/>
      <c r="E25" s="7">
        <v>20</v>
      </c>
      <c r="F25" s="8">
        <f t="shared" si="1"/>
        <v>2.014098690835851E-2</v>
      </c>
      <c r="H25" s="3"/>
      <c r="I25" s="7">
        <v>20</v>
      </c>
      <c r="J25" s="8">
        <f t="shared" si="2"/>
        <v>3.0257186081694403E-2</v>
      </c>
      <c r="L25" s="3"/>
      <c r="M25" s="7">
        <v>20</v>
      </c>
      <c r="N25" s="8">
        <f t="shared" si="3"/>
        <v>1.1834319526627219E-2</v>
      </c>
    </row>
    <row r="26" spans="1:15" x14ac:dyDescent="0.2">
      <c r="A26" s="7">
        <v>22</v>
      </c>
      <c r="B26" s="8">
        <f t="shared" si="0"/>
        <v>1.1088709677419355E-2</v>
      </c>
      <c r="D26" s="3"/>
      <c r="E26" s="7">
        <v>22</v>
      </c>
      <c r="F26" s="8">
        <f t="shared" si="1"/>
        <v>2.2155085599194362E-2</v>
      </c>
      <c r="H26" s="3"/>
      <c r="I26" s="7">
        <v>22</v>
      </c>
      <c r="J26" s="8">
        <f t="shared" si="2"/>
        <v>3.3282904689863842E-2</v>
      </c>
      <c r="L26" s="3"/>
      <c r="M26" s="7">
        <v>22</v>
      </c>
      <c r="N26" s="8">
        <f t="shared" si="3"/>
        <v>1.301775147928994E-2</v>
      </c>
    </row>
    <row r="27" spans="1:15" x14ac:dyDescent="0.2">
      <c r="A27" s="7">
        <v>24</v>
      </c>
      <c r="B27" s="8">
        <f t="shared" si="0"/>
        <v>1.2096774193548387E-2</v>
      </c>
      <c r="D27" s="3"/>
      <c r="E27" s="7">
        <v>24</v>
      </c>
      <c r="F27" s="8">
        <f t="shared" si="1"/>
        <v>2.4169184290030211E-2</v>
      </c>
      <c r="H27" s="3"/>
      <c r="I27" s="7">
        <v>24</v>
      </c>
      <c r="J27" s="8">
        <f t="shared" si="2"/>
        <v>3.6308623298033284E-2</v>
      </c>
      <c r="L27" s="3"/>
      <c r="M27" s="7">
        <v>24</v>
      </c>
      <c r="N27" s="8">
        <f t="shared" si="3"/>
        <v>1.4201183431952662E-2</v>
      </c>
    </row>
    <row r="30" spans="1:15" ht="19" x14ac:dyDescent="0.25">
      <c r="A30" s="18" t="s">
        <v>11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0"/>
      <c r="M30" s="20"/>
      <c r="N30" s="20"/>
      <c r="O30" s="20"/>
    </row>
    <row r="32" spans="1:15" x14ac:dyDescent="0.2">
      <c r="A32" s="2" t="s">
        <v>2</v>
      </c>
      <c r="B32" s="2" t="s">
        <v>3</v>
      </c>
      <c r="C32" s="2" t="s">
        <v>4</v>
      </c>
      <c r="D32" s="3"/>
      <c r="E32" s="2" t="s">
        <v>2</v>
      </c>
      <c r="F32" s="2" t="s">
        <v>3</v>
      </c>
      <c r="G32" s="2" t="s">
        <v>4</v>
      </c>
      <c r="H32" s="3"/>
      <c r="I32" s="2" t="s">
        <v>2</v>
      </c>
      <c r="J32" s="2" t="s">
        <v>3</v>
      </c>
      <c r="K32" s="2" t="s">
        <v>4</v>
      </c>
      <c r="L32" s="22"/>
      <c r="M32" s="2" t="s">
        <v>2</v>
      </c>
      <c r="N32" s="2" t="s">
        <v>3</v>
      </c>
      <c r="O32" s="2" t="s">
        <v>4</v>
      </c>
    </row>
    <row r="33" spans="1:15" x14ac:dyDescent="0.2">
      <c r="A33" s="4" t="s">
        <v>12</v>
      </c>
      <c r="B33" s="12">
        <v>0.26417200000000002</v>
      </c>
      <c r="C33" s="13">
        <v>33.814016000000002</v>
      </c>
      <c r="D33" s="3"/>
      <c r="E33" s="4" t="s">
        <v>13</v>
      </c>
      <c r="F33" s="12">
        <v>0.198129</v>
      </c>
      <c r="G33" s="5">
        <v>25.360499999999998</v>
      </c>
      <c r="H33" s="3"/>
      <c r="I33" s="4" t="s">
        <v>14</v>
      </c>
      <c r="J33" s="12">
        <f>+F33*2</f>
        <v>0.396258</v>
      </c>
      <c r="K33" s="5">
        <v>50.7</v>
      </c>
      <c r="L33" s="22"/>
      <c r="M33" s="4" t="s">
        <v>15</v>
      </c>
      <c r="N33" s="12">
        <f>+B33*1.75</f>
        <v>0.46230100000000002</v>
      </c>
      <c r="O33" s="21">
        <f>+C33*1.75</f>
        <v>59.174528000000002</v>
      </c>
    </row>
    <row r="34" spans="1:15" x14ac:dyDescent="0.2">
      <c r="D34" s="3"/>
      <c r="H34" s="3"/>
      <c r="L34" s="22"/>
    </row>
    <row r="35" spans="1:15" ht="32" x14ac:dyDescent="0.2">
      <c r="A35" s="6" t="s">
        <v>9</v>
      </c>
      <c r="B35" s="2" t="s">
        <v>10</v>
      </c>
      <c r="D35" s="3"/>
      <c r="E35" s="6" t="s">
        <v>9</v>
      </c>
      <c r="F35" s="2" t="s">
        <v>10</v>
      </c>
      <c r="H35" s="3"/>
      <c r="I35" s="6" t="s">
        <v>9</v>
      </c>
      <c r="J35" s="2" t="s">
        <v>10</v>
      </c>
      <c r="L35" s="22"/>
      <c r="M35" s="6" t="s">
        <v>9</v>
      </c>
      <c r="N35" s="2" t="s">
        <v>10</v>
      </c>
    </row>
    <row r="36" spans="1:15" x14ac:dyDescent="0.2">
      <c r="A36" s="7">
        <v>1</v>
      </c>
      <c r="B36" s="8">
        <f>+A36/C33</f>
        <v>2.9573535423890494E-2</v>
      </c>
      <c r="D36" s="3"/>
      <c r="E36" s="7">
        <v>1</v>
      </c>
      <c r="F36" s="8">
        <f>+E36/G33</f>
        <v>3.9431399223201435E-2</v>
      </c>
      <c r="H36" s="3"/>
      <c r="I36" s="7">
        <v>1</v>
      </c>
      <c r="J36" s="8">
        <f>+I36/K33</f>
        <v>1.9723865877712032E-2</v>
      </c>
      <c r="L36" s="22"/>
      <c r="M36" s="7">
        <v>1</v>
      </c>
      <c r="N36">
        <f>+M36/O33</f>
        <v>1.6899163099365996E-2</v>
      </c>
    </row>
    <row r="37" spans="1:15" x14ac:dyDescent="0.2">
      <c r="A37" s="7">
        <v>1.25</v>
      </c>
      <c r="B37" s="8">
        <f t="shared" ref="B37:B47" si="4">+A37/C$33</f>
        <v>3.696691927986312E-2</v>
      </c>
      <c r="D37" s="3"/>
      <c r="E37" s="7">
        <v>1.25</v>
      </c>
      <c r="F37" s="8">
        <f t="shared" ref="F37:F47" si="5">+E37/G$33</f>
        <v>4.9289249029001794E-2</v>
      </c>
      <c r="H37" s="3"/>
      <c r="I37" s="7">
        <v>1.25</v>
      </c>
      <c r="J37" s="8">
        <f t="shared" ref="J37:J47" si="6">+I37/K$33</f>
        <v>2.4654832347140037E-2</v>
      </c>
      <c r="L37" s="22"/>
      <c r="M37" s="7">
        <v>1.25</v>
      </c>
      <c r="N37" s="17">
        <f>+M37/O33</f>
        <v>2.1123953874207495E-2</v>
      </c>
    </row>
    <row r="38" spans="1:15" x14ac:dyDescent="0.2">
      <c r="A38" s="7">
        <v>1.5</v>
      </c>
      <c r="B38" s="8">
        <f t="shared" si="4"/>
        <v>4.4360303135835742E-2</v>
      </c>
      <c r="D38" s="3"/>
      <c r="E38" s="7">
        <v>1.5</v>
      </c>
      <c r="F38" s="8">
        <f t="shared" si="5"/>
        <v>5.914709883480216E-2</v>
      </c>
      <c r="H38" s="3"/>
      <c r="I38" s="7">
        <v>1.5</v>
      </c>
      <c r="J38" s="8">
        <f t="shared" si="6"/>
        <v>2.9585798816568046E-2</v>
      </c>
      <c r="L38" s="22"/>
      <c r="M38" s="7">
        <v>1.5</v>
      </c>
      <c r="N38">
        <f>+M38/O33</f>
        <v>2.5348744649048995E-2</v>
      </c>
    </row>
    <row r="39" spans="1:15" x14ac:dyDescent="0.2">
      <c r="A39" s="7">
        <v>2</v>
      </c>
      <c r="B39" s="8">
        <f t="shared" si="4"/>
        <v>5.9147070847780987E-2</v>
      </c>
      <c r="D39" s="3"/>
      <c r="E39" s="7">
        <v>2</v>
      </c>
      <c r="F39" s="8">
        <f t="shared" si="5"/>
        <v>7.8862798446402871E-2</v>
      </c>
      <c r="H39" s="3"/>
      <c r="I39" s="7">
        <v>2</v>
      </c>
      <c r="J39" s="8">
        <f t="shared" si="6"/>
        <v>3.9447731755424063E-2</v>
      </c>
      <c r="L39" s="22"/>
      <c r="M39" s="7">
        <v>2</v>
      </c>
      <c r="N39">
        <f>+M39/O33</f>
        <v>3.3798326198731993E-2</v>
      </c>
    </row>
    <row r="40" spans="1:15" x14ac:dyDescent="0.2">
      <c r="A40" s="7">
        <v>2.5</v>
      </c>
      <c r="B40" s="8">
        <f t="shared" si="4"/>
        <v>7.3933838559726239E-2</v>
      </c>
      <c r="D40" s="3"/>
      <c r="E40" s="7">
        <v>2.5</v>
      </c>
      <c r="F40" s="8">
        <f t="shared" si="5"/>
        <v>9.8578498058003589E-2</v>
      </c>
      <c r="H40" s="3"/>
      <c r="I40" s="7">
        <v>2.5</v>
      </c>
      <c r="J40" s="8">
        <f t="shared" si="6"/>
        <v>4.9309664694280074E-2</v>
      </c>
      <c r="L40" s="22"/>
      <c r="M40" s="7">
        <v>2.5</v>
      </c>
      <c r="N40">
        <f>+M40/O33</f>
        <v>4.2247907748414991E-2</v>
      </c>
    </row>
    <row r="41" spans="1:15" x14ac:dyDescent="0.2">
      <c r="A41" s="7">
        <v>3</v>
      </c>
      <c r="B41" s="8">
        <f t="shared" si="4"/>
        <v>8.8720606271671484E-2</v>
      </c>
      <c r="D41" s="3"/>
      <c r="E41" s="7">
        <v>3</v>
      </c>
      <c r="F41" s="8">
        <f t="shared" si="5"/>
        <v>0.11829419766960432</v>
      </c>
      <c r="H41" s="3"/>
      <c r="I41" s="7">
        <v>3</v>
      </c>
      <c r="J41" s="8">
        <f t="shared" si="6"/>
        <v>5.9171597633136092E-2</v>
      </c>
      <c r="L41" s="22"/>
      <c r="M41" s="7">
        <v>3</v>
      </c>
      <c r="N41">
        <f>+M41/O33</f>
        <v>5.0697489298097989E-2</v>
      </c>
    </row>
    <row r="42" spans="1:15" x14ac:dyDescent="0.2">
      <c r="A42" s="7">
        <v>4</v>
      </c>
      <c r="B42" s="8">
        <f t="shared" si="4"/>
        <v>0.11829414169556197</v>
      </c>
      <c r="D42" s="3"/>
      <c r="E42" s="7">
        <v>4</v>
      </c>
      <c r="F42" s="8">
        <f t="shared" si="5"/>
        <v>0.15772559689280574</v>
      </c>
      <c r="H42" s="3"/>
      <c r="I42" s="7">
        <v>4</v>
      </c>
      <c r="J42" s="8">
        <f t="shared" si="6"/>
        <v>7.8895463510848127E-2</v>
      </c>
      <c r="L42" s="22"/>
      <c r="M42" s="7">
        <v>4</v>
      </c>
      <c r="N42">
        <f>+M42/O33</f>
        <v>6.7596652397463985E-2</v>
      </c>
    </row>
    <row r="43" spans="1:15" x14ac:dyDescent="0.2">
      <c r="A43" s="7">
        <v>5</v>
      </c>
      <c r="B43" s="8">
        <f t="shared" si="4"/>
        <v>0.14786767711945248</v>
      </c>
      <c r="D43" s="3"/>
      <c r="E43" s="7">
        <v>5</v>
      </c>
      <c r="F43" s="8">
        <f t="shared" si="5"/>
        <v>0.19715699611600718</v>
      </c>
      <c r="H43" s="3"/>
      <c r="I43" s="7">
        <v>5</v>
      </c>
      <c r="J43" s="8">
        <f t="shared" si="6"/>
        <v>9.8619329388560148E-2</v>
      </c>
      <c r="L43" s="22"/>
      <c r="M43" s="7">
        <v>5</v>
      </c>
      <c r="N43">
        <f>+M43/O33</f>
        <v>8.4495815496829982E-2</v>
      </c>
    </row>
    <row r="44" spans="1:15" x14ac:dyDescent="0.2">
      <c r="A44" s="7">
        <v>6</v>
      </c>
      <c r="B44" s="8">
        <f t="shared" si="4"/>
        <v>0.17744121254334297</v>
      </c>
      <c r="D44" s="3"/>
      <c r="E44" s="7">
        <v>6</v>
      </c>
      <c r="F44" s="8">
        <f t="shared" si="5"/>
        <v>0.23658839533920864</v>
      </c>
      <c r="H44" s="3"/>
      <c r="I44" s="7">
        <v>6</v>
      </c>
      <c r="J44" s="8">
        <f t="shared" si="6"/>
        <v>0.11834319526627218</v>
      </c>
      <c r="L44" s="22"/>
      <c r="M44" s="7">
        <v>6</v>
      </c>
      <c r="N44" s="17">
        <f>+M44/O33</f>
        <v>0.10139497859619598</v>
      </c>
    </row>
    <row r="45" spans="1:15" x14ac:dyDescent="0.2">
      <c r="A45" s="7">
        <v>7</v>
      </c>
      <c r="B45" s="8">
        <f t="shared" si="4"/>
        <v>0.20701474796723346</v>
      </c>
      <c r="D45" s="3"/>
      <c r="E45" s="7">
        <v>7</v>
      </c>
      <c r="F45" s="8">
        <f t="shared" si="5"/>
        <v>0.27601979456241005</v>
      </c>
      <c r="H45" s="3"/>
      <c r="I45" s="7">
        <v>7</v>
      </c>
      <c r="J45" s="8">
        <f t="shared" si="6"/>
        <v>0.1380670611439842</v>
      </c>
      <c r="L45" s="22"/>
      <c r="M45" s="7">
        <v>7</v>
      </c>
      <c r="N45">
        <f>+M45/O33</f>
        <v>0.11829414169556197</v>
      </c>
    </row>
    <row r="46" spans="1:15" x14ac:dyDescent="0.2">
      <c r="A46" s="7">
        <v>8</v>
      </c>
      <c r="B46" s="8">
        <f t="shared" si="4"/>
        <v>0.23658828339112395</v>
      </c>
      <c r="D46" s="3"/>
      <c r="E46" s="7">
        <v>8</v>
      </c>
      <c r="F46" s="8">
        <f t="shared" si="5"/>
        <v>0.31545119378561148</v>
      </c>
      <c r="H46" s="3"/>
      <c r="I46" s="7">
        <v>8</v>
      </c>
      <c r="J46" s="8">
        <f t="shared" si="6"/>
        <v>0.15779092702169625</v>
      </c>
      <c r="L46" s="22"/>
      <c r="M46" s="7">
        <v>8</v>
      </c>
      <c r="N46">
        <f>+M46/O33</f>
        <v>0.13519330479492797</v>
      </c>
    </row>
    <row r="47" spans="1:15" x14ac:dyDescent="0.2">
      <c r="A47" s="7">
        <v>9</v>
      </c>
      <c r="B47" s="8">
        <f t="shared" si="4"/>
        <v>0.26616181881501444</v>
      </c>
      <c r="D47" s="3"/>
      <c r="E47" s="7">
        <v>9</v>
      </c>
      <c r="F47" s="8">
        <f t="shared" si="5"/>
        <v>0.35488259300881292</v>
      </c>
      <c r="H47" s="3"/>
      <c r="I47" s="7">
        <v>9</v>
      </c>
      <c r="J47" s="8">
        <f t="shared" si="6"/>
        <v>0.17751479289940827</v>
      </c>
      <c r="L47" s="22"/>
      <c r="M47" s="7">
        <v>9</v>
      </c>
      <c r="N47">
        <f>+M47/O33</f>
        <v>0.15209246789429398</v>
      </c>
    </row>
    <row r="49" spans="2:2" x14ac:dyDescent="0.2">
      <c r="B49" s="8"/>
    </row>
  </sheetData>
  <mergeCells count="2">
    <mergeCell ref="A3:O3"/>
    <mergeCell ref="A30:O30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Scale 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2018-07-10T22:59:42Z</dcterms:created>
  <dcterms:modified xsi:type="dcterms:W3CDTF">2019-04-22T17:21:48Z</dcterms:modified>
</cp:coreProperties>
</file>